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9" i="1" s="1"/>
  <c r="B14" i="1"/>
  <c r="C10" i="1" s="1"/>
  <c r="E14" i="1" l="1"/>
  <c r="E10" i="1"/>
  <c r="E12" i="1"/>
  <c r="E8" i="1"/>
  <c r="C12" i="1"/>
  <c r="C8" i="1"/>
  <c r="G12" i="1"/>
  <c r="C7" i="1"/>
  <c r="C13" i="1"/>
  <c r="C11" i="1"/>
  <c r="C9" i="1"/>
  <c r="E7" i="1"/>
  <c r="E13" i="1"/>
  <c r="E11" i="1"/>
  <c r="G7" i="1"/>
  <c r="G13" i="1"/>
  <c r="G11" i="1"/>
  <c r="G9" i="1"/>
  <c r="C14" i="1"/>
  <c r="G14" i="1"/>
  <c r="G10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<sst xmlns="http://schemas.openxmlformats.org/spreadsheetml/2006/main" count="24" uniqueCount="20">
  <si>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</si>
  <si>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</si>
  <si>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</si>
  <si>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</si>
  <si>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</si>
  <si>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</si>
  <si>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</si>
  <si>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</si>
  <si>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</si>
  <si>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</si>
  <si>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</si>
  <si>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</si>
  <si>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</si>
  <si>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محافظة : النبطية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</si>
  <si>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</si>
  <si>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</si>
  <si>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</si>
  <si>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</si>
  <si>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المساحة المزروعة بالدونم</t>
  </si>
  <si>
    <t>توزيع الحائزين المستفيدين من الضمان بحسب حجم المساحة المزروعة   وفئة العمر*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</si>
</sst>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5" xfId="1" applyNumberFormat="1" applyFont="1" applyBorder="1"/>
    <xf numFmtId="166" fontId="6" fillId="0" borderId="5" xfId="1" applyNumberFormat="1" applyFont="1" applyBorder="1"/>
    <xf numFmtId="165" fontId="6" fillId="0" borderId="14" xfId="0" applyNumberFormat="1" applyFont="1" applyBorder="1"/>
    <xf numFmtId="164" fontId="6" fillId="0" borderId="7" xfId="1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5" fontId="6" fillId="0" borderId="16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5" xfId="0" applyFont="1" applyBorder="1"/>
    <xf numFmtId="0" fontId="8" fillId="0" borderId="2" xfId="0" applyFont="1" applyBorder="1" applyAlignment="1">
      <alignment horizontal="right" inden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s="32" customFormat="1" ht="42" customHeight="1" x14ac:dyDescent="0.25">
      <c r="A1" s="30" t="s">
        <v>13</v>
      </c>
      <c r="B1" s="30"/>
      <c r="C1" s="30"/>
      <c r="D1" s="30"/>
      <c r="E1" s="30"/>
      <c r="F1" s="30"/>
      <c r="G1" s="30"/>
      <c r="H1" s="31"/>
    </row>
    <row r="2" spans="1:8" ht="67.5" customHeight="1" x14ac:dyDescent="0.25">
      <c r="A2" s="19" t="s">
        <v>19</v>
      </c>
      <c r="B2" s="19"/>
      <c r="C2" s="19"/>
      <c r="D2" s="19"/>
      <c r="E2" s="19"/>
      <c r="F2" s="19"/>
      <c r="G2" s="19"/>
      <c r="H2" s="1"/>
    </row>
    <row r="3" spans="1:8" ht="15" customHeight="1" x14ac:dyDescent="0.25">
      <c r="A3" s="18"/>
      <c r="B3" s="18"/>
      <c r="C3" s="18"/>
      <c r="D3" s="18"/>
      <c r="E3" s="18"/>
      <c r="F3" s="18"/>
      <c r="G3" s="18"/>
      <c r="H3" s="1"/>
    </row>
    <row r="4" spans="1:8" ht="19.5" thickBot="1" x14ac:dyDescent="0.35">
      <c r="A4" s="20" t="s">
        <v>9</v>
      </c>
      <c r="B4" s="20"/>
      <c r="E4" s="23" t="s">
        <v>18</v>
      </c>
      <c r="F4" s="23"/>
      <c r="G4" s="23"/>
    </row>
    <row r="5" spans="1:8" ht="19.5" thickBot="1" x14ac:dyDescent="0.3">
      <c r="A5" s="21" t="s">
        <v>0</v>
      </c>
      <c r="B5" s="25" t="s">
        <v>10</v>
      </c>
      <c r="C5" s="25"/>
      <c r="D5" s="26" t="s">
        <v>11</v>
      </c>
      <c r="E5" s="27"/>
      <c r="F5" s="28" t="s">
        <v>12</v>
      </c>
      <c r="G5" s="29"/>
    </row>
    <row r="6" spans="1:8" ht="15.75" thickBot="1" x14ac:dyDescent="0.3">
      <c r="A6" s="22"/>
      <c r="B6" s="2" t="s">
        <v>8</v>
      </c>
      <c r="C6" s="2" t="s">
        <v>17</v>
      </c>
      <c r="D6" s="2" t="s">
        <v>8</v>
      </c>
      <c r="E6" s="17" t="s">
        <v>17</v>
      </c>
      <c r="F6" s="2" t="s">
        <v>8</v>
      </c>
      <c r="G6" s="2" t="s">
        <v>17</v>
      </c>
    </row>
    <row r="7" spans="1:8" x14ac:dyDescent="0.25">
      <c r="A7" s="13" t="s">
        <v>14</v>
      </c>
      <c r="B7" s="4">
        <v>886.4</v>
      </c>
      <c r="C7" s="6">
        <f>B7/$B$14*100</f>
        <v>0.33968306520003749</v>
      </c>
      <c r="D7" s="5">
        <v>0</v>
      </c>
      <c r="E7" s="6">
        <f>D7/$D$14*100</f>
        <v>0</v>
      </c>
      <c r="F7" s="5">
        <v>0</v>
      </c>
      <c r="G7" s="6">
        <f>F7/$F$14*100</f>
        <v>0</v>
      </c>
    </row>
    <row r="8" spans="1:8" x14ac:dyDescent="0.25">
      <c r="A8" s="14" t="s">
        <v>1</v>
      </c>
      <c r="B8" s="7">
        <v>1575.8910000000001</v>
      </c>
      <c r="C8" s="8">
        <f t="shared" ref="C8:C14" si="0">B8/$B$14*100</f>
        <v>0.60390736157620972</v>
      </c>
      <c r="D8" s="7">
        <v>1403.1610000000001</v>
      </c>
      <c r="E8" s="8">
        <f t="shared" ref="E8:E14" si="1">D8/$D$14*100</f>
        <v>0.66117702648863674</v>
      </c>
      <c r="F8" s="7">
        <v>172.73</v>
      </c>
      <c r="G8" s="8">
        <f t="shared" ref="G8:G14" si="2">F8/$F$14*100</f>
        <v>0.36104978302314777</v>
      </c>
    </row>
    <row r="9" spans="1:8" x14ac:dyDescent="0.25">
      <c r="A9" s="14" t="s">
        <v>2</v>
      </c>
      <c r="B9" s="7">
        <v>12036.249</v>
      </c>
      <c r="C9" s="8">
        <f t="shared" si="0"/>
        <v>4.6124886663254578</v>
      </c>
      <c r="D9" s="7">
        <v>10244.348</v>
      </c>
      <c r="E9" s="8">
        <f t="shared" si="1"/>
        <v>4.8271919964671284</v>
      </c>
      <c r="F9" s="7">
        <v>1791.9010000000001</v>
      </c>
      <c r="G9" s="8">
        <f t="shared" si="2"/>
        <v>3.7455304072770312</v>
      </c>
    </row>
    <row r="10" spans="1:8" x14ac:dyDescent="0.25">
      <c r="A10" s="14" t="s">
        <v>3</v>
      </c>
      <c r="B10" s="7">
        <v>45559.521999999997</v>
      </c>
      <c r="C10" s="8">
        <f t="shared" si="0"/>
        <v>17.459158486020467</v>
      </c>
      <c r="D10" s="7">
        <v>38402.112000000001</v>
      </c>
      <c r="E10" s="8">
        <f t="shared" si="1"/>
        <v>18.095282168648925</v>
      </c>
      <c r="F10" s="7">
        <v>7157.41</v>
      </c>
      <c r="G10" s="8">
        <f t="shared" si="2"/>
        <v>14.960813567461983</v>
      </c>
    </row>
    <row r="11" spans="1:8" x14ac:dyDescent="0.25">
      <c r="A11" s="14" t="s">
        <v>4</v>
      </c>
      <c r="B11" s="7">
        <v>68354.313999999998</v>
      </c>
      <c r="C11" s="8">
        <f t="shared" si="0"/>
        <v>26.194497855557124</v>
      </c>
      <c r="D11" s="7">
        <v>53800.035000000003</v>
      </c>
      <c r="E11" s="8">
        <f t="shared" si="1"/>
        <v>25.350866483806623</v>
      </c>
      <c r="F11" s="7">
        <v>14554.279</v>
      </c>
      <c r="G11" s="8">
        <f t="shared" si="2"/>
        <v>30.422157558086937</v>
      </c>
    </row>
    <row r="12" spans="1:8" x14ac:dyDescent="0.25">
      <c r="A12" s="14" t="s">
        <v>5</v>
      </c>
      <c r="B12" s="7">
        <v>53075.461000000003</v>
      </c>
      <c r="C12" s="8">
        <f t="shared" si="0"/>
        <v>20.339389981255696</v>
      </c>
      <c r="D12" s="7">
        <v>40430.442000000003</v>
      </c>
      <c r="E12" s="8">
        <f t="shared" si="1"/>
        <v>19.051042197710235</v>
      </c>
      <c r="F12" s="7">
        <v>12645.019</v>
      </c>
      <c r="G12" s="8">
        <f t="shared" si="2"/>
        <v>26.43131688921196</v>
      </c>
    </row>
    <row r="13" spans="1:8" ht="15.75" thickBot="1" x14ac:dyDescent="0.3">
      <c r="A13" s="15" t="s">
        <v>6</v>
      </c>
      <c r="B13" s="9">
        <v>79461.292000000001</v>
      </c>
      <c r="C13" s="12">
        <f t="shared" si="0"/>
        <v>30.450874584065001</v>
      </c>
      <c r="D13" s="9">
        <v>67941.582999999999</v>
      </c>
      <c r="E13" s="12">
        <f t="shared" si="1"/>
        <v>32.014440126878462</v>
      </c>
      <c r="F13" s="9">
        <v>11519.709000000001</v>
      </c>
      <c r="G13" s="12">
        <f t="shared" si="2"/>
        <v>24.079131794938942</v>
      </c>
    </row>
    <row r="14" spans="1:8" ht="16.5" thickBot="1" x14ac:dyDescent="0.3">
      <c r="A14" s="16" t="s">
        <v>7</v>
      </c>
      <c r="B14" s="10">
        <f>SUM(B7:B13)</f>
        <v>260949.12900000002</v>
      </c>
      <c r="C14" s="11">
        <f t="shared" si="0"/>
        <v>100</v>
      </c>
      <c r="D14" s="10">
        <f>SUM(D7:D13)</f>
        <v>212221.68099999998</v>
      </c>
      <c r="E14" s="11">
        <f t="shared" si="1"/>
        <v>100</v>
      </c>
      <c r="F14" s="10">
        <f>SUM(F7:F13)</f>
        <v>47841.048000000003</v>
      </c>
      <c r="G14" s="11">
        <f t="shared" si="2"/>
        <v>100</v>
      </c>
    </row>
    <row r="16" spans="1:8" ht="21" customHeight="1" x14ac:dyDescent="0.25">
      <c r="A16" s="24" t="s">
        <v>15</v>
      </c>
      <c r="B16" s="24"/>
      <c r="C16" s="24"/>
      <c r="D16" s="24"/>
      <c r="E16" s="24"/>
      <c r="F16" s="3"/>
      <c r="G16" s="3"/>
    </row>
    <row r="17" spans="1:5" x14ac:dyDescent="0.25">
      <c r="A17" s="24" t="s">
        <v>16</v>
      </c>
      <c r="B17" s="24"/>
      <c r="C17" s="24"/>
      <c r="D17" s="24"/>
      <c r="E17" s="24"/>
    </row>
  </sheetData>
  <mergeCells count="10">
    <mergeCell ref="A16:E16"/>
    <mergeCell ref="A17:E17"/>
    <mergeCell ref="B5:C5"/>
    <mergeCell ref="D5:E5"/>
    <mergeCell ref="F5:G5"/>
    <mergeCell ref="A2:G2"/>
    <mergeCell ref="A1:G1"/>
    <mergeCell ref="A4:B4"/>
    <mergeCell ref="A5:A6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2012-10-24T06:05:52Z</dcterms:modified>
</cp:coreProperties>
</file>